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<sst xmlns="http://schemas.openxmlformats.org/spreadsheetml/2006/main" count="46" uniqueCount="44">
  <si>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</si>
  <si>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</si>
  <si>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</si>
  <si>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</si>
  <si>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</si>
  <si>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</si>
  <si>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</si>
  <si>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</si>
  <si>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</si>
  <si>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</si>
  <si>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</si>
  <si>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</si>
  <si>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</si>
  <si>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</si>
  <si>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</si>
  <si>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</si>
  <si>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</si>
  <si>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</si>
  <si>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</si>
  <si>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</si>
  <si>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</si>
  <si>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</si>
  <si>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</si>
  <si>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</si>
  <si>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</si>
  <si>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</si>
  <si>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</si>
  <si>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</si>
  <si>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</si>
  <si>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</si>
  <si>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</si>
  <si>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</si>
  <si>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</si>
  <si>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</si>
  <si>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</si>
  <si>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</si>
  <si>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</si>
  <si>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</si>
  <si>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</si>
  <si>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</si>
  <si>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</si>
  <si>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2023 год</t>
  </si>
  <si>
    <t>Исполнение бюджета Бутурлиновского района на 01.06.2023 г.</t>
  </si>
  <si>
    <t>Исполнено на 01.06.2023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</si>
</sst>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2">
      <selection activeCell="C37" sqref="C37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438808000</v>
      </c>
      <c r="C7" s="12">
        <f>C8+C9+C10+C11+C12+C13+C14+C15+C16+C17+C18+C19</f>
        <v>301061000</v>
      </c>
      <c r="D7" s="12">
        <f>D8+D9+D10+D11+D12+D13+D14+D15+D16+D17+D18+D19</f>
        <v>165204074.48000002</v>
      </c>
      <c r="E7" s="12">
        <f>E8+E9+E10+E11+E12+E13+E14+E15+E16+E17+E18+E19</f>
        <v>115708264.48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238916000</v>
      </c>
      <c r="C8" s="12">
        <v>195000000</v>
      </c>
      <c r="D8" s="12">
        <v>83003165.62</v>
      </c>
      <c r="E8" s="12">
        <v>68585712.12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27536000</v>
      </c>
      <c r="C9" s="12">
        <v>17785000</v>
      </c>
      <c r="D9" s="12">
        <v>12429454.64</v>
      </c>
      <c r="E9" s="12">
        <v>8027905.24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28105000</v>
      </c>
      <c r="C10" s="12">
        <v>22300000</v>
      </c>
      <c r="D10" s="12">
        <v>18483676.8</v>
      </c>
      <c r="E10" s="12">
        <v>13018555.65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16927728.97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1824382.31</v>
      </c>
      <c r="E12" s="12">
        <v>1811142.31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43530000</v>
      </c>
      <c r="C14" s="12">
        <v>31128000</v>
      </c>
      <c r="D14" s="12">
        <v>16724123.08</v>
      </c>
      <c r="E14" s="12">
        <v>11477396.38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995753.72</v>
      </c>
      <c r="E15" s="12">
        <v>995753.72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24078000</v>
      </c>
      <c r="C16" s="12">
        <v>23728000</v>
      </c>
      <c r="D16" s="12">
        <v>10379564.89</v>
      </c>
      <c r="E16" s="12">
        <v>10167514.89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5300000</v>
      </c>
      <c r="C17" s="12">
        <v>5300000</v>
      </c>
      <c r="D17" s="12">
        <v>2581862.67</v>
      </c>
      <c r="E17" s="12">
        <v>907010.22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813334.46</v>
      </c>
      <c r="E18" s="12">
        <v>347839.41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2063000</v>
      </c>
      <c r="C19" s="12">
        <v>1220000</v>
      </c>
      <c r="D19" s="12">
        <v>1041027.32</v>
      </c>
      <c r="E19" s="12">
        <v>369434.54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1245075700.91</v>
      </c>
      <c r="C20" s="12">
        <v>1118845028.62</v>
      </c>
      <c r="D20" s="12">
        <v>424025650.44</v>
      </c>
      <c r="E20" s="12">
        <v>419014497.47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98762000</v>
      </c>
      <c r="C21" s="12">
        <v>98762000</v>
      </c>
      <c r="D21" s="12">
        <v>41151000</v>
      </c>
      <c r="E21" s="12">
        <v>41151000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1243303007.91</v>
      </c>
      <c r="C22" s="12">
        <v>1117845028.62</v>
      </c>
      <c r="D22" s="12">
        <v>422595568.8</v>
      </c>
      <c r="E22" s="12">
        <v>419377108.83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1772693</v>
      </c>
      <c r="C23" s="12">
        <v>1000000</v>
      </c>
      <c r="D23" s="12">
        <v>2797693</v>
      </c>
      <c r="E23" s="12">
        <v>1005000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-1367611.36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1683883700.91</v>
      </c>
      <c r="C26" s="13">
        <f>C7+C20</f>
        <v>1419906028.62</v>
      </c>
      <c r="D26" s="13">
        <f>D7+D20</f>
        <v>589229724.9200001</v>
      </c>
      <c r="E26" s="13">
        <f>E7+E20</f>
        <v>534722761.95000005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152068431.94</v>
      </c>
      <c r="C28" s="12">
        <v>83831910</v>
      </c>
      <c r="D28" s="12">
        <v>53764253.28</v>
      </c>
      <c r="E28" s="12">
        <v>28002008.48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2139300</v>
      </c>
      <c r="C29" s="12">
        <v>100000</v>
      </c>
      <c r="D29" s="12">
        <v>735166.14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13468744</v>
      </c>
      <c r="C30" s="12">
        <v>10289034</v>
      </c>
      <c r="D30" s="12">
        <v>9382388.3</v>
      </c>
      <c r="E30" s="12">
        <v>8142627.6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166523363</v>
      </c>
      <c r="C31" s="12">
        <v>84512520</v>
      </c>
      <c r="D31" s="12">
        <v>11866366.3</v>
      </c>
      <c r="E31" s="12">
        <v>13234502.57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221178838.46</v>
      </c>
      <c r="C32" s="12">
        <v>62925493.73</v>
      </c>
      <c r="D32" s="12">
        <v>102144458.33</v>
      </c>
      <c r="E32" s="12">
        <v>41574374.73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2285000</v>
      </c>
      <c r="C33" s="12">
        <v>2285000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974218035.68</v>
      </c>
      <c r="C34" s="12">
        <v>974218035.68</v>
      </c>
      <c r="D34" s="12">
        <v>296575902.46</v>
      </c>
      <c r="E34" s="12">
        <v>296575902.46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86512099.84</v>
      </c>
      <c r="C35" s="12">
        <v>54606336.23</v>
      </c>
      <c r="D35" s="12">
        <v>33035057.42</v>
      </c>
      <c r="E35" s="12">
        <v>19690182.03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593100</v>
      </c>
      <c r="C36" s="12">
        <v>0</v>
      </c>
      <c r="D36" s="12">
        <v>329906.88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36590544</v>
      </c>
      <c r="C37" s="12">
        <v>27733850</v>
      </c>
      <c r="D37" s="12">
        <v>16426202.37</v>
      </c>
      <c r="E37" s="12">
        <v>14726626.09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78968500</v>
      </c>
      <c r="C38" s="12">
        <v>58562250</v>
      </c>
      <c r="D38" s="12">
        <v>22274192.65</v>
      </c>
      <c r="E38" s="12">
        <v>13009797.96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86416798.98</v>
      </c>
      <c r="D40" s="12">
        <v>0</v>
      </c>
      <c r="E40" s="12">
        <v>55594098.98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1734545956.9199998</v>
      </c>
      <c r="C41" s="13">
        <f>C28+C29+C30+C31+C32+C33+C34+C35+C36+C37+C38+C39+C40</f>
        <v>1445481228.62</v>
      </c>
      <c r="D41" s="13">
        <f>D28+D29+D30+D31+D32+D33+D34+D35+D36+D37+D38+D39+D40</f>
        <v>546533894.13</v>
      </c>
      <c r="E41" s="13">
        <f>E28+E29+E30+E31+E32+E33+E34+E35+E36+E37+E38+E39+E40</f>
        <v>490550120.9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-50662256.00999975</v>
      </c>
      <c r="C42" s="12">
        <f>C26-C41</f>
        <v>-25575200</v>
      </c>
      <c r="D42" s="12">
        <f>D26-D41</f>
        <v>42695830.79000008</v>
      </c>
      <c r="E42" s="12">
        <f>E26-E41</f>
        <v>44172641.05000007</v>
      </c>
      <c r="F42" s="4"/>
      <c r="G42" s="6"/>
      <c r="H42" s="6"/>
      <c r="I42" s="6"/>
      <c r="J42" s="6"/>
    </row>
    <row r="44" spans="2:5" ht="14.25" customHeight="1" hidden="1">
      <c r="B44" s="5">
        <f>B26-B41</f>
        <v>-50662256.00999975</v>
      </c>
      <c r="C44" s="5">
        <f>C26-C41</f>
        <v>-25575200</v>
      </c>
      <c r="D44" s="5">
        <f>D26-D41</f>
        <v>42695830.79000008</v>
      </c>
      <c r="E44" s="5">
        <f>E26-E41</f>
        <v>44172641.05000007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2023-06-08T12:43:19Z</cp:lastPrinted>
  <dcterms:created xsi:type="dcterms:W3CDTF">2013-05-20T06:52:12Z</dcterms:created>
  <dcterms:modified xsi:type="dcterms:W3CDTF">2023-06-08T12:44:23Z</dcterms:modified>
  <cp:category/>
  <cp:version/>
  <cp:contentType/>
  <cp:contentStatus/>
</cp:coreProperties>
</file>